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tyofconwayarkansas.sharepoint.com/sites/FS-OfficeoftheMayor/Shared Documents/RFQ &amp; RFP/2021/2021.2001 CDBG ConPlan/"/>
    </mc:Choice>
  </mc:AlternateContent>
  <xr:revisionPtr revIDLastSave="160" documentId="8_{CE0C8FE1-6E72-4B96-AFBB-673C6575F06C}" xr6:coauthVersionLast="46" xr6:coauthVersionMax="46" xr10:uidLastSave="{FA47E6CB-B089-47FF-81F7-8B087A3F7252}"/>
  <bookViews>
    <workbookView xWindow="-120" yWindow="-120" windowWidth="29040" windowHeight="15840" xr2:uid="{C5C9AC15-26BF-41B9-A674-4EEA26606D3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" i="1" l="1"/>
  <c r="B41" i="1"/>
  <c r="B42" i="1"/>
  <c r="B43" i="1"/>
  <c r="B39" i="1"/>
  <c r="G40" i="1"/>
  <c r="G41" i="1"/>
  <c r="G42" i="1"/>
  <c r="G43" i="1"/>
  <c r="G39" i="1"/>
  <c r="F40" i="1"/>
  <c r="F41" i="1"/>
  <c r="F42" i="1"/>
  <c r="F43" i="1"/>
  <c r="F39" i="1"/>
  <c r="E40" i="1"/>
  <c r="E41" i="1"/>
  <c r="E42" i="1"/>
  <c r="E43" i="1"/>
  <c r="E39" i="1"/>
  <c r="D40" i="1"/>
  <c r="D41" i="1"/>
  <c r="D42" i="1"/>
  <c r="D43" i="1"/>
  <c r="D39" i="1"/>
  <c r="C40" i="1"/>
  <c r="C41" i="1"/>
  <c r="C42" i="1"/>
  <c r="C43" i="1"/>
  <c r="C39" i="1"/>
  <c r="G35" i="1"/>
  <c r="F35" i="1"/>
  <c r="E35" i="1"/>
  <c r="D35" i="1"/>
  <c r="C35" i="1"/>
  <c r="B35" i="1"/>
  <c r="E44" i="1" l="1"/>
  <c r="B44" i="1"/>
  <c r="G44" i="1"/>
  <c r="F44" i="1"/>
  <c r="D44" i="1"/>
  <c r="C44" i="1"/>
  <c r="G26" i="1"/>
  <c r="F26" i="1"/>
  <c r="E26" i="1"/>
  <c r="D26" i="1"/>
  <c r="C26" i="1"/>
  <c r="B26" i="1"/>
  <c r="G17" i="1" l="1"/>
  <c r="F17" i="1"/>
  <c r="E17" i="1"/>
  <c r="D17" i="1"/>
  <c r="C17" i="1"/>
  <c r="B17" i="1"/>
  <c r="D8" i="1" l="1"/>
  <c r="E8" i="1"/>
  <c r="F8" i="1"/>
  <c r="G8" i="1"/>
  <c r="C8" i="1"/>
  <c r="B8" i="1" l="1"/>
</calcChain>
</file>

<file path=xl/sharedStrings.xml><?xml version="1.0" encoding="utf-8"?>
<sst xmlns="http://schemas.openxmlformats.org/spreadsheetml/2006/main" count="70" uniqueCount="17">
  <si>
    <t>CDBG ConPlan Evaluation</t>
  </si>
  <si>
    <t>Criteria</t>
  </si>
  <si>
    <t>Maximum points</t>
  </si>
  <si>
    <t>Chrysalis Reasearch and Consulting</t>
  </si>
  <si>
    <t>J-Quad</t>
  </si>
  <si>
    <t>Crescendo Consulting Group LLC</t>
  </si>
  <si>
    <t>Western Economic Services, LLC</t>
  </si>
  <si>
    <t>BluLynx Soultions</t>
  </si>
  <si>
    <t>Proposed Project Plan</t>
  </si>
  <si>
    <t>Qualifications and Experience of Vendor (including reference checks)</t>
  </si>
  <si>
    <t>Qualifications and Experience of Proposed Staff (including sub-consultants)</t>
  </si>
  <si>
    <t>Cost</t>
  </si>
  <si>
    <t>Total Points</t>
  </si>
  <si>
    <t>Minority/Women owned Business</t>
  </si>
  <si>
    <t>Chrysalis Research and Consulting</t>
  </si>
  <si>
    <t>BluLynx Solutions</t>
  </si>
  <si>
    <t>CDBG ConPlan Evaluation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</si>
</sst>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2" xfId="0" applyFill="1" applyBorder="1"/>
    <xf numFmtId="0" fontId="1" fillId="3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AA71C-88C7-4F5E-ABEC-9CA305316D38}">
  <dimension ref="A1:G45"/>
  <sheetViews>
    <sheetView tabSelected="1" topLeftCell="A25" zoomScale="85" zoomScaleNormal="85" workbookViewId="0">
      <selection activeCell="D51" sqref="D51"/>
    </sheetView>
  </sheetViews>
  <sheetFormatPr defaultRowHeight="15" x14ac:dyDescent="0.25"/>
  <cols>
    <col min="1" max="1" width="68" customWidth="1"/>
    <col min="2" max="2" width="10.85546875" customWidth="1"/>
    <col min="3" max="3" width="15.140625" customWidth="1"/>
    <col min="4" max="4" width="7.140625" bestFit="1" customWidth="1"/>
    <col min="5" max="5" width="12.42578125" customWidth="1"/>
    <col min="6" max="6" width="11.85546875" customWidth="1"/>
    <col min="7" max="7" width="11.5703125" bestFit="1" customWidth="1"/>
  </cols>
  <sheetData>
    <row r="1" spans="1:7" ht="26.25" x14ac:dyDescent="0.4">
      <c r="A1" s="10" t="s">
        <v>0</v>
      </c>
      <c r="B1" s="10"/>
      <c r="C1" s="10"/>
      <c r="D1" s="10"/>
      <c r="E1" s="10"/>
      <c r="F1" s="10"/>
      <c r="G1" s="10"/>
    </row>
    <row r="2" spans="1:7" ht="53.25" customHeight="1" thickBot="1" x14ac:dyDescent="0.3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pans="1:7" x14ac:dyDescent="0.25">
      <c r="A3" s="3" t="s">
        <v>8</v>
      </c>
      <c r="B3" s="4">
        <v>25</v>
      </c>
      <c r="C3" s="1">
        <v>25</v>
      </c>
      <c r="D3" s="1">
        <v>20</v>
      </c>
      <c r="E3" s="1">
        <v>20</v>
      </c>
      <c r="F3" s="1">
        <v>20</v>
      </c>
      <c r="G3" s="1">
        <v>20</v>
      </c>
    </row>
    <row r="4" spans="1:7" x14ac:dyDescent="0.25">
      <c r="A4" s="3" t="s">
        <v>9</v>
      </c>
      <c r="B4" s="4">
        <v>20</v>
      </c>
      <c r="C4" s="1">
        <v>20</v>
      </c>
      <c r="D4" s="1">
        <v>20</v>
      </c>
      <c r="E4" s="1">
        <v>20</v>
      </c>
      <c r="F4" s="1">
        <v>20</v>
      </c>
      <c r="G4" s="1">
        <v>20</v>
      </c>
    </row>
    <row r="5" spans="1:7" x14ac:dyDescent="0.25">
      <c r="A5" s="3" t="s">
        <v>10</v>
      </c>
      <c r="B5" s="4">
        <v>20</v>
      </c>
      <c r="C5" s="1">
        <v>20</v>
      </c>
      <c r="D5" s="1">
        <v>20</v>
      </c>
      <c r="E5" s="1">
        <v>20</v>
      </c>
      <c r="F5" s="1">
        <v>20</v>
      </c>
      <c r="G5" s="1">
        <v>15</v>
      </c>
    </row>
    <row r="6" spans="1:7" x14ac:dyDescent="0.25">
      <c r="A6" s="3" t="s">
        <v>13</v>
      </c>
      <c r="B6" s="4">
        <v>5</v>
      </c>
      <c r="C6" s="1">
        <v>5</v>
      </c>
      <c r="D6" s="1">
        <v>5</v>
      </c>
      <c r="E6" s="1">
        <v>0</v>
      </c>
      <c r="F6" s="1">
        <v>0</v>
      </c>
      <c r="G6" s="1">
        <v>5</v>
      </c>
    </row>
    <row r="7" spans="1:7" x14ac:dyDescent="0.25">
      <c r="A7" s="3" t="s">
        <v>11</v>
      </c>
      <c r="B7" s="4">
        <v>30</v>
      </c>
      <c r="C7" s="1">
        <v>25</v>
      </c>
      <c r="D7" s="1">
        <v>15</v>
      </c>
      <c r="E7" s="1">
        <v>5</v>
      </c>
      <c r="F7" s="1">
        <v>10</v>
      </c>
      <c r="G7" s="1">
        <v>20</v>
      </c>
    </row>
    <row r="8" spans="1:7" ht="15.75" thickBot="1" x14ac:dyDescent="0.3">
      <c r="A8" s="5" t="s">
        <v>12</v>
      </c>
      <c r="B8" s="6">
        <f>SUM(B3:B7)</f>
        <v>100</v>
      </c>
      <c r="C8" s="2">
        <f>SUM(C3:C7)</f>
        <v>95</v>
      </c>
      <c r="D8" s="2">
        <f t="shared" ref="D8:G8" si="0">SUM(D3:D7)</f>
        <v>80</v>
      </c>
      <c r="E8" s="2">
        <f t="shared" si="0"/>
        <v>65</v>
      </c>
      <c r="F8" s="2">
        <f t="shared" si="0"/>
        <v>70</v>
      </c>
      <c r="G8" s="2">
        <f t="shared" si="0"/>
        <v>80</v>
      </c>
    </row>
    <row r="9" spans="1:7" ht="15.75" thickTop="1" x14ac:dyDescent="0.25"/>
    <row r="10" spans="1:7" ht="26.25" x14ac:dyDescent="0.4">
      <c r="A10" s="10" t="s">
        <v>0</v>
      </c>
      <c r="B10" s="10"/>
      <c r="C10" s="10"/>
      <c r="D10" s="10"/>
      <c r="E10" s="10"/>
      <c r="F10" s="10"/>
      <c r="G10" s="10"/>
    </row>
    <row r="11" spans="1:7" ht="60.75" thickBot="1" x14ac:dyDescent="0.3">
      <c r="A11" s="7" t="s">
        <v>1</v>
      </c>
      <c r="B11" s="8" t="s">
        <v>2</v>
      </c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</row>
    <row r="12" spans="1:7" x14ac:dyDescent="0.25">
      <c r="A12" s="3" t="s">
        <v>8</v>
      </c>
      <c r="B12" s="4">
        <v>25</v>
      </c>
      <c r="C12" s="1">
        <v>25</v>
      </c>
      <c r="D12" s="1">
        <v>20</v>
      </c>
      <c r="E12" s="1">
        <v>20</v>
      </c>
      <c r="F12" s="1">
        <v>15</v>
      </c>
      <c r="G12" s="1">
        <v>25</v>
      </c>
    </row>
    <row r="13" spans="1:7" x14ac:dyDescent="0.25">
      <c r="A13" s="3" t="s">
        <v>9</v>
      </c>
      <c r="B13" s="4">
        <v>20</v>
      </c>
      <c r="C13" s="1">
        <v>20</v>
      </c>
      <c r="D13" s="1">
        <v>20</v>
      </c>
      <c r="E13" s="1">
        <v>20</v>
      </c>
      <c r="F13" s="1">
        <v>20</v>
      </c>
      <c r="G13" s="1">
        <v>20</v>
      </c>
    </row>
    <row r="14" spans="1:7" x14ac:dyDescent="0.25">
      <c r="A14" s="3" t="s">
        <v>10</v>
      </c>
      <c r="B14" s="4">
        <v>20</v>
      </c>
      <c r="C14" s="1">
        <v>20</v>
      </c>
      <c r="D14" s="1">
        <v>20</v>
      </c>
      <c r="E14" s="1">
        <v>20</v>
      </c>
      <c r="F14" s="1">
        <v>20</v>
      </c>
      <c r="G14" s="1">
        <v>20</v>
      </c>
    </row>
    <row r="15" spans="1:7" x14ac:dyDescent="0.25">
      <c r="A15" s="3" t="s">
        <v>13</v>
      </c>
      <c r="B15" s="4">
        <v>5</v>
      </c>
      <c r="C15" s="1">
        <v>5</v>
      </c>
      <c r="D15" s="1">
        <v>5</v>
      </c>
      <c r="E15" s="1">
        <v>0</v>
      </c>
      <c r="F15" s="1">
        <v>0</v>
      </c>
      <c r="G15" s="1">
        <v>5</v>
      </c>
    </row>
    <row r="16" spans="1:7" x14ac:dyDescent="0.25">
      <c r="A16" s="3" t="s">
        <v>11</v>
      </c>
      <c r="B16" s="4">
        <v>30</v>
      </c>
      <c r="C16" s="1">
        <v>25</v>
      </c>
      <c r="D16" s="1">
        <v>15</v>
      </c>
      <c r="E16" s="1">
        <v>5</v>
      </c>
      <c r="F16" s="1">
        <v>10</v>
      </c>
      <c r="G16" s="1">
        <v>20</v>
      </c>
    </row>
    <row r="17" spans="1:7" ht="15.75" thickBot="1" x14ac:dyDescent="0.3">
      <c r="A17" s="5" t="s">
        <v>12</v>
      </c>
      <c r="B17" s="6">
        <f>SUM(B12:B16)</f>
        <v>100</v>
      </c>
      <c r="C17" s="2">
        <f>SUM(C12:C16)</f>
        <v>95</v>
      </c>
      <c r="D17" s="2">
        <f t="shared" ref="D17:G17" si="1">SUM(D12:D16)</f>
        <v>80</v>
      </c>
      <c r="E17" s="2">
        <f t="shared" si="1"/>
        <v>65</v>
      </c>
      <c r="F17" s="2">
        <f t="shared" si="1"/>
        <v>65</v>
      </c>
      <c r="G17" s="2">
        <f t="shared" si="1"/>
        <v>90</v>
      </c>
    </row>
    <row r="18" spans="1:7" ht="15.75" thickTop="1" x14ac:dyDescent="0.25"/>
    <row r="19" spans="1:7" ht="26.25" x14ac:dyDescent="0.4">
      <c r="A19" s="10" t="s">
        <v>0</v>
      </c>
      <c r="B19" s="10"/>
      <c r="C19" s="10"/>
      <c r="D19" s="10"/>
      <c r="E19" s="10"/>
      <c r="F19" s="10"/>
      <c r="G19" s="10"/>
    </row>
    <row r="20" spans="1:7" ht="60.75" thickBot="1" x14ac:dyDescent="0.3">
      <c r="A20" s="7" t="s">
        <v>1</v>
      </c>
      <c r="B20" s="8" t="s">
        <v>2</v>
      </c>
      <c r="C20" s="9" t="s">
        <v>3</v>
      </c>
      <c r="D20" s="9" t="s">
        <v>4</v>
      </c>
      <c r="E20" s="9" t="s">
        <v>5</v>
      </c>
      <c r="F20" s="9" t="s">
        <v>6</v>
      </c>
      <c r="G20" s="9" t="s">
        <v>7</v>
      </c>
    </row>
    <row r="21" spans="1:7" x14ac:dyDescent="0.25">
      <c r="A21" s="3" t="s">
        <v>8</v>
      </c>
      <c r="B21" s="4">
        <v>25</v>
      </c>
      <c r="C21" s="1">
        <v>24</v>
      </c>
      <c r="D21" s="1">
        <v>24</v>
      </c>
      <c r="E21" s="1">
        <v>20</v>
      </c>
      <c r="F21" s="1">
        <v>18</v>
      </c>
      <c r="G21" s="1">
        <v>22</v>
      </c>
    </row>
    <row r="22" spans="1:7" x14ac:dyDescent="0.25">
      <c r="A22" s="3" t="s">
        <v>9</v>
      </c>
      <c r="B22" s="4">
        <v>20</v>
      </c>
      <c r="C22" s="1">
        <v>15</v>
      </c>
      <c r="D22" s="1">
        <v>18</v>
      </c>
      <c r="E22" s="1">
        <v>15</v>
      </c>
      <c r="F22" s="1">
        <v>16</v>
      </c>
      <c r="G22" s="1">
        <v>15</v>
      </c>
    </row>
    <row r="23" spans="1:7" x14ac:dyDescent="0.25">
      <c r="A23" s="3" t="s">
        <v>10</v>
      </c>
      <c r="B23" s="4">
        <v>20</v>
      </c>
      <c r="C23" s="1">
        <v>18</v>
      </c>
      <c r="D23" s="1">
        <v>17</v>
      </c>
      <c r="E23" s="1">
        <v>15</v>
      </c>
      <c r="F23" s="1">
        <v>15</v>
      </c>
      <c r="G23" s="1">
        <v>17</v>
      </c>
    </row>
    <row r="24" spans="1:7" x14ac:dyDescent="0.25">
      <c r="A24" s="3" t="s">
        <v>13</v>
      </c>
      <c r="B24" s="4">
        <v>5</v>
      </c>
      <c r="C24" s="1">
        <v>5</v>
      </c>
      <c r="D24" s="1">
        <v>5</v>
      </c>
      <c r="E24" s="1">
        <v>0</v>
      </c>
      <c r="F24" s="1">
        <v>0</v>
      </c>
      <c r="G24" s="1">
        <v>5</v>
      </c>
    </row>
    <row r="25" spans="1:7" x14ac:dyDescent="0.25">
      <c r="A25" s="3" t="s">
        <v>11</v>
      </c>
      <c r="B25" s="4">
        <v>30</v>
      </c>
      <c r="C25" s="1">
        <v>30</v>
      </c>
      <c r="D25" s="1">
        <v>25</v>
      </c>
      <c r="E25" s="1">
        <v>20</v>
      </c>
      <c r="F25" s="1">
        <v>19</v>
      </c>
      <c r="G25" s="1">
        <v>24</v>
      </c>
    </row>
    <row r="26" spans="1:7" ht="15.75" thickBot="1" x14ac:dyDescent="0.3">
      <c r="A26" s="5" t="s">
        <v>12</v>
      </c>
      <c r="B26" s="6">
        <f>SUM(B21:B25)</f>
        <v>100</v>
      </c>
      <c r="C26" s="2">
        <f>SUM(C21:C25)</f>
        <v>92</v>
      </c>
      <c r="D26" s="2">
        <f t="shared" ref="D26:G26" si="2">SUM(D21:D25)</f>
        <v>89</v>
      </c>
      <c r="E26" s="2">
        <f t="shared" si="2"/>
        <v>70</v>
      </c>
      <c r="F26" s="2">
        <f t="shared" si="2"/>
        <v>68</v>
      </c>
      <c r="G26" s="2">
        <f t="shared" si="2"/>
        <v>83</v>
      </c>
    </row>
    <row r="27" spans="1:7" ht="15.75" thickTop="1" x14ac:dyDescent="0.25"/>
    <row r="28" spans="1:7" ht="26.25" x14ac:dyDescent="0.4">
      <c r="A28" s="10" t="s">
        <v>0</v>
      </c>
      <c r="B28" s="10"/>
      <c r="C28" s="10"/>
      <c r="D28" s="10"/>
      <c r="E28" s="10"/>
      <c r="F28" s="10"/>
      <c r="G28" s="10"/>
    </row>
    <row r="29" spans="1:7" ht="60.75" thickBot="1" x14ac:dyDescent="0.3">
      <c r="A29" s="7" t="s">
        <v>1</v>
      </c>
      <c r="B29" s="8" t="s">
        <v>2</v>
      </c>
      <c r="C29" s="9" t="s">
        <v>3</v>
      </c>
      <c r="D29" s="9" t="s">
        <v>4</v>
      </c>
      <c r="E29" s="9" t="s">
        <v>5</v>
      </c>
      <c r="F29" s="9" t="s">
        <v>6</v>
      </c>
      <c r="G29" s="9" t="s">
        <v>7</v>
      </c>
    </row>
    <row r="30" spans="1:7" x14ac:dyDescent="0.25">
      <c r="A30" s="3" t="s">
        <v>8</v>
      </c>
      <c r="B30" s="4">
        <v>25</v>
      </c>
      <c r="C30" s="1">
        <v>24</v>
      </c>
      <c r="D30" s="1">
        <v>24</v>
      </c>
      <c r="E30" s="1">
        <v>20</v>
      </c>
      <c r="F30" s="1">
        <v>18</v>
      </c>
      <c r="G30" s="1">
        <v>22</v>
      </c>
    </row>
    <row r="31" spans="1:7" x14ac:dyDescent="0.25">
      <c r="A31" s="3" t="s">
        <v>9</v>
      </c>
      <c r="B31" s="4">
        <v>20</v>
      </c>
      <c r="C31" s="1">
        <v>15</v>
      </c>
      <c r="D31" s="1">
        <v>18</v>
      </c>
      <c r="E31" s="1">
        <v>15</v>
      </c>
      <c r="F31" s="1">
        <v>16</v>
      </c>
      <c r="G31" s="1">
        <v>15</v>
      </c>
    </row>
    <row r="32" spans="1:7" x14ac:dyDescent="0.25">
      <c r="A32" s="3" t="s">
        <v>10</v>
      </c>
      <c r="B32" s="4">
        <v>20</v>
      </c>
      <c r="C32" s="1">
        <v>18</v>
      </c>
      <c r="D32" s="1">
        <v>17</v>
      </c>
      <c r="E32" s="1">
        <v>15</v>
      </c>
      <c r="F32" s="1">
        <v>15</v>
      </c>
      <c r="G32" s="1">
        <v>17</v>
      </c>
    </row>
    <row r="33" spans="1:7" x14ac:dyDescent="0.25">
      <c r="A33" s="3" t="s">
        <v>13</v>
      </c>
      <c r="B33" s="4">
        <v>5</v>
      </c>
      <c r="C33" s="1">
        <v>5</v>
      </c>
      <c r="D33" s="1">
        <v>5</v>
      </c>
      <c r="E33" s="1">
        <v>0</v>
      </c>
      <c r="F33" s="1">
        <v>0</v>
      </c>
      <c r="G33" s="1">
        <v>5</v>
      </c>
    </row>
    <row r="34" spans="1:7" x14ac:dyDescent="0.25">
      <c r="A34" s="3" t="s">
        <v>11</v>
      </c>
      <c r="B34" s="4">
        <v>30</v>
      </c>
      <c r="C34" s="1">
        <v>30</v>
      </c>
      <c r="D34" s="1">
        <v>25</v>
      </c>
      <c r="E34" s="1">
        <v>20</v>
      </c>
      <c r="F34" s="1">
        <v>19</v>
      </c>
      <c r="G34" s="1">
        <v>24</v>
      </c>
    </row>
    <row r="35" spans="1:7" ht="15.75" thickBot="1" x14ac:dyDescent="0.3">
      <c r="A35" s="5" t="s">
        <v>12</v>
      </c>
      <c r="B35" s="6">
        <f>SUM(B30:B34)</f>
        <v>100</v>
      </c>
      <c r="C35" s="2">
        <f>SUM(C30:C34)</f>
        <v>92</v>
      </c>
      <c r="D35" s="2">
        <f t="shared" ref="D35:G35" si="3">SUM(D30:D34)</f>
        <v>89</v>
      </c>
      <c r="E35" s="2">
        <f t="shared" si="3"/>
        <v>70</v>
      </c>
      <c r="F35" s="2">
        <f t="shared" si="3"/>
        <v>68</v>
      </c>
      <c r="G35" s="2">
        <f t="shared" si="3"/>
        <v>83</v>
      </c>
    </row>
    <row r="36" spans="1:7" ht="15.75" thickTop="1" x14ac:dyDescent="0.25"/>
    <row r="37" spans="1:7" ht="26.25" x14ac:dyDescent="0.4">
      <c r="A37" s="10" t="s">
        <v>16</v>
      </c>
      <c r="B37" s="10"/>
      <c r="C37" s="10"/>
      <c r="D37" s="10"/>
      <c r="E37" s="10"/>
      <c r="F37" s="10"/>
      <c r="G37" s="10"/>
    </row>
    <row r="38" spans="1:7" ht="60.75" thickBot="1" x14ac:dyDescent="0.3">
      <c r="A38" s="7" t="s">
        <v>1</v>
      </c>
      <c r="B38" s="8" t="s">
        <v>2</v>
      </c>
      <c r="C38" s="9" t="s">
        <v>14</v>
      </c>
      <c r="D38" s="9" t="s">
        <v>4</v>
      </c>
      <c r="E38" s="9" t="s">
        <v>5</v>
      </c>
      <c r="F38" s="9" t="s">
        <v>6</v>
      </c>
      <c r="G38" s="9" t="s">
        <v>15</v>
      </c>
    </row>
    <row r="39" spans="1:7" x14ac:dyDescent="0.25">
      <c r="A39" s="3" t="s">
        <v>8</v>
      </c>
      <c r="B39" s="4">
        <f t="shared" ref="B39:G39" si="4">B30+B21+B12+B3</f>
        <v>100</v>
      </c>
      <c r="C39" s="1">
        <f t="shared" si="4"/>
        <v>98</v>
      </c>
      <c r="D39" s="1">
        <f t="shared" si="4"/>
        <v>88</v>
      </c>
      <c r="E39" s="1">
        <f t="shared" si="4"/>
        <v>80</v>
      </c>
      <c r="F39" s="1">
        <f t="shared" si="4"/>
        <v>71</v>
      </c>
      <c r="G39" s="1">
        <f t="shared" si="4"/>
        <v>89</v>
      </c>
    </row>
    <row r="40" spans="1:7" x14ac:dyDescent="0.25">
      <c r="A40" s="3" t="s">
        <v>9</v>
      </c>
      <c r="B40" s="4">
        <f t="shared" ref="B40:B43" si="5">B31+B22+B13+B4</f>
        <v>80</v>
      </c>
      <c r="C40" s="1">
        <f t="shared" ref="C40:G43" si="6">C31+C22+C13+C4</f>
        <v>70</v>
      </c>
      <c r="D40" s="1">
        <f t="shared" si="6"/>
        <v>76</v>
      </c>
      <c r="E40" s="1">
        <f t="shared" si="6"/>
        <v>70</v>
      </c>
      <c r="F40" s="1">
        <f t="shared" si="6"/>
        <v>72</v>
      </c>
      <c r="G40" s="1">
        <f t="shared" si="6"/>
        <v>70</v>
      </c>
    </row>
    <row r="41" spans="1:7" x14ac:dyDescent="0.25">
      <c r="A41" s="3" t="s">
        <v>10</v>
      </c>
      <c r="B41" s="4">
        <f t="shared" si="5"/>
        <v>80</v>
      </c>
      <c r="C41" s="1">
        <f t="shared" si="6"/>
        <v>76</v>
      </c>
      <c r="D41" s="1">
        <f t="shared" si="6"/>
        <v>74</v>
      </c>
      <c r="E41" s="1">
        <f t="shared" si="6"/>
        <v>70</v>
      </c>
      <c r="F41" s="1">
        <f t="shared" si="6"/>
        <v>70</v>
      </c>
      <c r="G41" s="1">
        <f t="shared" si="6"/>
        <v>69</v>
      </c>
    </row>
    <row r="42" spans="1:7" x14ac:dyDescent="0.25">
      <c r="A42" s="3" t="s">
        <v>13</v>
      </c>
      <c r="B42" s="4">
        <f t="shared" si="5"/>
        <v>20</v>
      </c>
      <c r="C42" s="1">
        <f t="shared" si="6"/>
        <v>20</v>
      </c>
      <c r="D42" s="1">
        <f t="shared" si="6"/>
        <v>20</v>
      </c>
      <c r="E42" s="1">
        <f t="shared" si="6"/>
        <v>0</v>
      </c>
      <c r="F42" s="1">
        <f t="shared" si="6"/>
        <v>0</v>
      </c>
      <c r="G42" s="1">
        <f t="shared" si="6"/>
        <v>20</v>
      </c>
    </row>
    <row r="43" spans="1:7" x14ac:dyDescent="0.25">
      <c r="A43" s="3" t="s">
        <v>11</v>
      </c>
      <c r="B43" s="4">
        <f t="shared" si="5"/>
        <v>120</v>
      </c>
      <c r="C43" s="1">
        <f t="shared" si="6"/>
        <v>110</v>
      </c>
      <c r="D43" s="1">
        <f t="shared" si="6"/>
        <v>80</v>
      </c>
      <c r="E43" s="1">
        <f t="shared" si="6"/>
        <v>50</v>
      </c>
      <c r="F43" s="1">
        <f t="shared" si="6"/>
        <v>58</v>
      </c>
      <c r="G43" s="1">
        <f t="shared" si="6"/>
        <v>88</v>
      </c>
    </row>
    <row r="44" spans="1:7" ht="15.75" thickBot="1" x14ac:dyDescent="0.3">
      <c r="A44" s="5" t="s">
        <v>12</v>
      </c>
      <c r="B44" s="6">
        <f>SUM(B39:B43)</f>
        <v>400</v>
      </c>
      <c r="C44" s="2">
        <f>SUM(C39:C43)</f>
        <v>374</v>
      </c>
      <c r="D44" s="2">
        <f t="shared" ref="D44:G44" si="7">SUM(D39:D43)</f>
        <v>338</v>
      </c>
      <c r="E44" s="2">
        <f>SUM(E39:E43)</f>
        <v>270</v>
      </c>
      <c r="F44" s="2">
        <f t="shared" si="7"/>
        <v>271</v>
      </c>
      <c r="G44" s="2">
        <f t="shared" si="7"/>
        <v>336</v>
      </c>
    </row>
    <row r="45" spans="1:7" ht="15.75" thickTop="1" x14ac:dyDescent="0.25"/>
  </sheetData>
  <mergeCells count="5">
    <mergeCell ref="A1:G1"/>
    <mergeCell ref="A10:G10"/>
    <mergeCell ref="A19:G19"/>
    <mergeCell ref="A28:G28"/>
    <mergeCell ref="A37:G3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8FE6F8FA303E4698F7EBD73A624954" ma:contentTypeVersion="9" ma:contentTypeDescription="Create a new document." ma:contentTypeScope="" ma:versionID="6bf4a8ebd8ce62ebf1a486cb60ad1a52">
  <xsd:schema xmlns:xsd="http://www.w3.org/2001/XMLSchema" xmlns:xs="http://www.w3.org/2001/XMLSchema" xmlns:p="http://schemas.microsoft.com/office/2006/metadata/properties" xmlns:ns2="ba25aceb-09a3-4dcc-83af-2a788a52c920" xmlns:ns3="b993db7a-5e92-47da-8a07-ab27b8df0050" targetNamespace="http://schemas.microsoft.com/office/2006/metadata/properties" ma:root="true" ma:fieldsID="b355ecb1a8fb17abf97c1ac73353f8a3" ns2:_="" ns3:_="">
    <xsd:import namespace="ba25aceb-09a3-4dcc-83af-2a788a52c920"/>
    <xsd:import namespace="b993db7a-5e92-47da-8a07-ab27b8df00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25aceb-09a3-4dcc-83af-2a788a52c9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3db7a-5e92-47da-8a07-ab27b8df005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E42FDA-A0D8-4834-9A49-8D3BE21D50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6D1788-3B62-4455-B6D5-044C1D7801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25aceb-09a3-4dcc-83af-2a788a52c920"/>
    <ds:schemaRef ds:uri="b993db7a-5e92-47da-8a07-ab27b8df00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682935-FE6F-46BB-B847-4AB11EB51A4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Brice</dc:creator>
  <cp:lastModifiedBy>Jamie Brice</cp:lastModifiedBy>
  <dcterms:created xsi:type="dcterms:W3CDTF">2021-02-09T19:00:08Z</dcterms:created>
  <dcterms:modified xsi:type="dcterms:W3CDTF">2021-03-15T15:27:08Z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0x010100FC8FE6F8FA303E4698F7EBD73A624954</vt:lpwstr>
  </property>
</Properties>
</file>